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ACO 3ER TRIMESTRE\"/>
    </mc:Choice>
  </mc:AlternateContent>
  <bookViews>
    <workbookView xWindow="0" yWindow="0" windowWidth="20490" windowHeight="6375"/>
  </bookViews>
  <sheets>
    <sheet name="CUADRO 1 3TR 2024" sheetId="1" r:id="rId1"/>
    <sheet name="CUADRO 2 3TR 2024" sheetId="2" r:id="rId2"/>
    <sheet name="CUADRO 3 3TR 2024" sheetId="3" r:id="rId3"/>
    <sheet name="CUADRO 4 3TR 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E8" i="3" l="1"/>
  <c r="E10" i="2"/>
  <c r="E13" i="2"/>
</calcChain>
</file>

<file path=xl/sharedStrings.xml><?xml version="1.0" encoding="utf-8"?>
<sst xmlns="http://schemas.openxmlformats.org/spreadsheetml/2006/main" count="94" uniqueCount="53">
  <si>
    <t>GOBIERNO DEL ESTADO DE OAXACA</t>
  </si>
  <si>
    <t>SECRETARIA DE FINANZAS  DEL PODER EJECUTIVO DEL ESTADO</t>
  </si>
  <si>
    <t xml:space="preserve"> OBLIGACIONES PAGADAS O GARANTIZADAS CON FONDOS FEDERALES</t>
  </si>
  <si>
    <t>(Miles de pesos)</t>
  </si>
  <si>
    <t>Tipo de Obligación</t>
  </si>
  <si>
    <t>Plazo  (Años)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</si>
  <si>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</si>
  <si>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</si>
  <si>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</si>
  <si>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</si>
  <si>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</si>
  <si>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</si>
  <si>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 xml:space="preserve">Importe y porcentaje del  total que se paga y garantiza con recursos de dichos fondos </t>
  </si>
  <si>
    <t>Importe Pagado /1</t>
  </si>
  <si>
    <t>% Respecto  Total  /2</t>
  </si>
  <si>
    <t xml:space="preserve">Crédito Simple </t>
  </si>
  <si>
    <t>TIIE 28 DIAS + 0.40</t>
  </si>
  <si>
    <t xml:space="preserve">Saneamiento Financiero </t>
  </si>
  <si>
    <t xml:space="preserve">Banobras </t>
  </si>
  <si>
    <t>FAFEF</t>
  </si>
  <si>
    <t>TIIE 28 DIAS + 0.30</t>
  </si>
  <si>
    <t>Santander</t>
  </si>
  <si>
    <t>TIIE 28 DIAS + 0.32</t>
  </si>
  <si>
    <t>TIIE 28 DIAS + 0.29</t>
  </si>
  <si>
    <t>TIIE 28 DIAS + 0.35</t>
  </si>
  <si>
    <t>TIIE 28 DIAS + 0.34</t>
  </si>
  <si>
    <t>TIIE 28 DIAS - 8.14+ 0.84</t>
  </si>
  <si>
    <t>NOTA:</t>
  </si>
  <si>
    <t>1 / Incluye pago de principal e intereses</t>
  </si>
  <si>
    <t>2/ El porcentaje se determina respecto al importe pagado en relación con el importe total.</t>
  </si>
  <si>
    <t>SECRETARIA DE FINANZAS DEL PODER EJECUTIVO</t>
  </si>
  <si>
    <t>REDUCCIÓN DEL SALDO DE DEUDA PÚBLICA BRUTA</t>
  </si>
  <si>
    <t>(Miles de pesos )</t>
  </si>
  <si>
    <t>Importe</t>
  </si>
  <si>
    <t>Deuda Pública Bruta Total al 31 de diciembre del Año 2023</t>
  </si>
  <si>
    <t xml:space="preserve">   (+) Disposiciones realizadas</t>
  </si>
  <si>
    <t xml:space="preserve">   (-) Amortización de capital y/o principal</t>
  </si>
  <si>
    <t xml:space="preserve">Deuda Pública Bruta Total descontando la amortización del periodo                    (enero-marzo) </t>
  </si>
  <si>
    <t xml:space="preserve">COMPARATIVO DE LA RELACIÓN DEUDA PÚBLICA  BRUTA TOTAL RESPECTO AL PRODUCTO INTERNO BRUTO DEL ESTADO </t>
  </si>
  <si>
    <t>Al  31   de          diciembre  2023</t>
  </si>
  <si>
    <r>
      <t xml:space="preserve">Producto Interno Bruto Estatal </t>
    </r>
    <r>
      <rPr>
        <b/>
        <sz val="10"/>
        <rFont val="Calibri"/>
        <family val="2"/>
        <scheme val="minor"/>
      </rPr>
      <t xml:space="preserve"> </t>
    </r>
    <r>
      <rPr>
        <b/>
        <vertAlign val="superscript"/>
        <sz val="10"/>
        <rFont val="Calibri"/>
        <family val="2"/>
        <scheme val="minor"/>
      </rPr>
      <t>/1</t>
    </r>
  </si>
  <si>
    <r>
      <t xml:space="preserve">Saldo de la deuda pública </t>
    </r>
    <r>
      <rPr>
        <sz val="9"/>
        <rFont val="Calibri"/>
        <family val="2"/>
        <scheme val="minor"/>
      </rPr>
      <t xml:space="preserve"> </t>
    </r>
  </si>
  <si>
    <t>Porcentaje</t>
  </si>
  <si>
    <r>
      <rPr>
        <b/>
        <sz val="9"/>
        <rFont val="Calibri"/>
        <family val="2"/>
        <scheme val="minor"/>
      </rPr>
      <t>1/</t>
    </r>
    <r>
      <rPr>
        <sz val="9"/>
        <rFont val="Calibri"/>
        <family val="2"/>
        <scheme val="minor"/>
      </rPr>
      <t xml:space="preserve"> Fuente: INEGI, Sistema de Cuentas Nacionales de México; valores a precios corriente, PIB 2021.</t>
    </r>
  </si>
  <si>
    <t xml:space="preserve">COMPARATIVO DE LA RELACIÓN DEUDA PÚBLICA BRUTA TOTAL RESPECTO  DE  LOS INGRESOS DE GESTIÓN DEL ESTADO </t>
  </si>
  <si>
    <t>Al 31 de diciembre de 2023</t>
  </si>
  <si>
    <t>Ingresos de  Gestión</t>
  </si>
  <si>
    <t>Saldo de la Deuda Pública  1/</t>
  </si>
  <si>
    <t xml:space="preserve">Deuda Pública Bruta Total descontando la amortización del periodo                    
(abril-junio) </t>
  </si>
  <si>
    <t>Al 30 de septiembre de 2024</t>
  </si>
  <si>
    <t xml:space="preserve">Deuda Pública Bruta Total descontando la amortización del periodo                    
(julio-septiembre) </t>
  </si>
  <si>
    <t>DEL PERIODO 1º  ENERO  AL  30 DE SEPTIEMBRE DE 2024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</si>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</sst>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0" fontId="7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2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2" fontId="8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4" fontId="9" fillId="0" borderId="0" xfId="1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1" applyNumberFormat="1" applyFont="1" applyFill="1" applyBorder="1" applyAlignment="1">
      <alignment vertical="center"/>
    </xf>
    <xf numFmtId="0" fontId="10" fillId="0" borderId="0" xfId="0" applyFont="1"/>
    <xf numFmtId="43" fontId="9" fillId="0" borderId="0" xfId="1" applyFont="1" applyFill="1" applyBorder="1" applyAlignment="1">
      <alignment vertical="center"/>
    </xf>
    <xf numFmtId="165" fontId="12" fillId="3" borderId="18" xfId="0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16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164" fontId="12" fillId="0" borderId="9" xfId="1" applyNumberFormat="1" applyFont="1" applyBorder="1" applyAlignment="1">
      <alignment vertical="center"/>
    </xf>
    <xf numFmtId="0" fontId="13" fillId="2" borderId="15" xfId="0" applyFont="1" applyFill="1" applyBorder="1" applyAlignment="1">
      <alignment horizontal="center" vertical="center" wrapText="1"/>
    </xf>
    <xf numFmtId="165" fontId="12" fillId="0" borderId="18" xfId="1" applyNumberFormat="1" applyFont="1" applyFill="1" applyBorder="1" applyAlignment="1">
      <alignment vertical="center"/>
    </xf>
    <xf numFmtId="165" fontId="12" fillId="0" borderId="18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" fontId="12" fillId="0" borderId="4" xfId="0" applyNumberFormat="1" applyFont="1" applyBorder="1" applyAlignment="1">
      <alignment vertical="center"/>
    </xf>
    <xf numFmtId="164" fontId="12" fillId="0" borderId="17" xfId="1" applyNumberFormat="1" applyFont="1" applyFill="1" applyBorder="1" applyAlignment="1">
      <alignment vertical="center"/>
    </xf>
    <xf numFmtId="164" fontId="12" fillId="0" borderId="21" xfId="1" applyNumberFormat="1" applyFont="1" applyFill="1" applyBorder="1" applyAlignment="1">
      <alignment vertical="center"/>
    </xf>
    <xf numFmtId="164" fontId="12" fillId="0" borderId="8" xfId="0" applyNumberFormat="1" applyFont="1" applyBorder="1" applyAlignment="1">
      <alignment vertical="center"/>
    </xf>
    <xf numFmtId="43" fontId="12" fillId="0" borderId="11" xfId="1" applyNumberFormat="1" applyFont="1" applyBorder="1" applyAlignment="1">
      <alignment horizontal="right" vertical="center"/>
    </xf>
    <xf numFmtId="43" fontId="12" fillId="0" borderId="12" xfId="1" applyNumberFormat="1" applyFont="1" applyBorder="1" applyAlignment="1">
      <alignment horizontal="right" vertical="center"/>
    </xf>
    <xf numFmtId="164" fontId="8" fillId="0" borderId="8" xfId="1" applyNumberFormat="1" applyFont="1" applyFill="1" applyBorder="1" applyAlignment="1">
      <alignment horizontal="right" vertical="center"/>
    </xf>
    <xf numFmtId="164" fontId="8" fillId="0" borderId="11" xfId="1" applyNumberFormat="1" applyFont="1" applyFill="1" applyBorder="1" applyAlignment="1">
      <alignment horizontal="right" vertical="center"/>
    </xf>
    <xf numFmtId="164" fontId="8" fillId="0" borderId="8" xfId="1" applyNumberFormat="1" applyFont="1" applyBorder="1" applyAlignment="1">
      <alignment horizontal="right" vertical="center"/>
    </xf>
    <xf numFmtId="164" fontId="8" fillId="0" borderId="11" xfId="1" applyNumberFormat="1" applyFont="1" applyBorder="1" applyAlignment="1">
      <alignment horizontal="right" vertical="center"/>
    </xf>
    <xf numFmtId="0" fontId="3" fillId="2" borderId="15" xfId="0" applyFont="1" applyFill="1" applyBorder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164" fontId="12" fillId="0" borderId="32" xfId="1" applyNumberFormat="1" applyFont="1" applyBorder="1"/>
    <xf numFmtId="165" fontId="12" fillId="0" borderId="18" xfId="0" applyNumberFormat="1" applyFont="1" applyFill="1" applyBorder="1" applyAlignment="1">
      <alignment vertical="center"/>
    </xf>
    <xf numFmtId="164" fontId="12" fillId="0" borderId="9" xfId="1" applyNumberFormat="1" applyFont="1" applyFill="1" applyBorder="1" applyAlignment="1">
      <alignment vertical="center"/>
    </xf>
    <xf numFmtId="164" fontId="12" fillId="0" borderId="21" xfId="0" applyNumberFormat="1" applyFont="1" applyFill="1" applyBorder="1" applyAlignment="1">
      <alignment vertical="center"/>
    </xf>
    <xf numFmtId="164" fontId="12" fillId="0" borderId="32" xfId="1" applyNumberFormat="1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164" fontId="12" fillId="3" borderId="12" xfId="0" applyNumberFormat="1" applyFont="1" applyFill="1" applyBorder="1"/>
    <xf numFmtId="164" fontId="12" fillId="3" borderId="12" xfId="0" applyNumberFormat="1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M15" sqref="M15"/>
    </sheetView>
  </sheetViews>
  <sheetFormatPr baseColWidth="10" defaultRowHeight="15" x14ac:dyDescent="0.25"/>
  <cols>
    <col min="1" max="1" width="2.5703125" customWidth="1"/>
    <col min="2" max="2" width="15" customWidth="1"/>
    <col min="4" max="4" width="16.42578125" customWidth="1"/>
    <col min="5" max="5" width="23.85546875" customWidth="1"/>
    <col min="6" max="6" width="13.28515625" customWidth="1"/>
    <col min="9" max="9" width="12.7109375" customWidth="1"/>
    <col min="10" max="10" width="12.85546875" customWidth="1"/>
    <col min="11" max="11" width="13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</row>
    <row r="3" spans="1:11" x14ac:dyDescent="0.25">
      <c r="A3" s="2"/>
      <c r="B3" s="73" t="s">
        <v>1</v>
      </c>
      <c r="C3" s="73"/>
      <c r="D3" s="73"/>
      <c r="E3" s="73"/>
      <c r="F3" s="73"/>
      <c r="G3" s="73"/>
      <c r="H3" s="73"/>
      <c r="I3" s="73"/>
      <c r="J3" s="73"/>
      <c r="K3" s="73"/>
    </row>
    <row r="4" spans="1:11" x14ac:dyDescent="0.25">
      <c r="A4" s="1"/>
      <c r="B4" s="73" t="s">
        <v>2</v>
      </c>
      <c r="C4" s="73"/>
      <c r="D4" s="73"/>
      <c r="E4" s="73"/>
      <c r="F4" s="73"/>
      <c r="G4" s="73"/>
      <c r="H4" s="73"/>
      <c r="I4" s="73"/>
      <c r="J4" s="73"/>
      <c r="K4" s="73"/>
    </row>
    <row r="5" spans="1:11" x14ac:dyDescent="0.25">
      <c r="A5" s="1"/>
      <c r="B5" s="73" t="s">
        <v>52</v>
      </c>
      <c r="C5" s="73"/>
      <c r="D5" s="73"/>
      <c r="E5" s="73"/>
      <c r="F5" s="73"/>
      <c r="G5" s="73"/>
      <c r="H5" s="73"/>
      <c r="I5" s="73"/>
      <c r="J5" s="73"/>
      <c r="K5" s="73"/>
    </row>
    <row r="6" spans="1:11" x14ac:dyDescent="0.25">
      <c r="A6" s="1"/>
      <c r="B6" s="74" t="s">
        <v>3</v>
      </c>
      <c r="C6" s="74"/>
      <c r="D6" s="74"/>
      <c r="E6" s="74"/>
      <c r="F6" s="74"/>
      <c r="G6" s="74"/>
      <c r="H6" s="74"/>
      <c r="I6" s="74"/>
      <c r="J6" s="74"/>
      <c r="K6" s="74"/>
    </row>
    <row r="7" spans="1:11" ht="54" customHeight="1" x14ac:dyDescent="0.25">
      <c r="A7" s="1"/>
      <c r="B7" s="70" t="s">
        <v>4</v>
      </c>
      <c r="C7" s="70" t="s">
        <v>5</v>
      </c>
      <c r="D7" s="70" t="s">
        <v>6</v>
      </c>
      <c r="E7" s="70" t="s">
        <v>7</v>
      </c>
      <c r="F7" s="70" t="s">
        <v>8</v>
      </c>
      <c r="G7" s="70" t="s">
        <v>9</v>
      </c>
      <c r="H7" s="70" t="s">
        <v>10</v>
      </c>
      <c r="I7" s="70" t="s">
        <v>11</v>
      </c>
      <c r="J7" s="72" t="s">
        <v>12</v>
      </c>
      <c r="K7" s="72"/>
    </row>
    <row r="8" spans="1:11" ht="25.5" x14ac:dyDescent="0.25">
      <c r="A8" s="1"/>
      <c r="B8" s="71"/>
      <c r="C8" s="71"/>
      <c r="D8" s="71"/>
      <c r="E8" s="71"/>
      <c r="F8" s="71"/>
      <c r="G8" s="71"/>
      <c r="H8" s="71"/>
      <c r="I8" s="71"/>
      <c r="J8" s="3" t="s">
        <v>13</v>
      </c>
      <c r="K8" s="3" t="s">
        <v>14</v>
      </c>
    </row>
    <row r="9" spans="1:11" x14ac:dyDescent="0.25">
      <c r="A9" s="1"/>
      <c r="B9" s="4"/>
      <c r="C9" s="5"/>
      <c r="D9" s="5"/>
      <c r="E9" s="5"/>
      <c r="F9" s="5"/>
      <c r="G9" s="5"/>
      <c r="H9" s="5"/>
      <c r="I9" s="5"/>
      <c r="J9" s="5"/>
      <c r="K9" s="6"/>
    </row>
    <row r="10" spans="1:11" ht="25.5" x14ac:dyDescent="0.25">
      <c r="A10" s="7"/>
      <c r="B10" s="8" t="s">
        <v>15</v>
      </c>
      <c r="C10" s="9">
        <v>24</v>
      </c>
      <c r="D10" s="10" t="s">
        <v>16</v>
      </c>
      <c r="E10" s="11" t="s">
        <v>17</v>
      </c>
      <c r="F10" s="10" t="s">
        <v>18</v>
      </c>
      <c r="G10" s="58">
        <v>4781973</v>
      </c>
      <c r="H10" s="9" t="s">
        <v>19</v>
      </c>
      <c r="I10" s="56">
        <v>5104876.5420899997</v>
      </c>
      <c r="J10" s="56">
        <v>5104876.5420899997</v>
      </c>
      <c r="K10" s="12">
        <v>106.75251704871609</v>
      </c>
    </row>
    <row r="11" spans="1:11" ht="25.5" x14ac:dyDescent="0.25">
      <c r="A11" s="7"/>
      <c r="B11" s="8" t="s">
        <v>15</v>
      </c>
      <c r="C11" s="9">
        <v>20</v>
      </c>
      <c r="D11" s="10" t="s">
        <v>20</v>
      </c>
      <c r="E11" s="13" t="s">
        <v>17</v>
      </c>
      <c r="F11" s="10" t="s">
        <v>21</v>
      </c>
      <c r="G11" s="58">
        <v>4660985.5</v>
      </c>
      <c r="H11" s="9" t="s">
        <v>19</v>
      </c>
      <c r="I11" s="56">
        <v>4877914.6599200005</v>
      </c>
      <c r="J11" s="56">
        <v>4877914.6599200005</v>
      </c>
      <c r="K11" s="12">
        <v>104.65414792472536</v>
      </c>
    </row>
    <row r="12" spans="1:11" ht="25.5" x14ac:dyDescent="0.25">
      <c r="A12" s="7"/>
      <c r="B12" s="8" t="s">
        <v>15</v>
      </c>
      <c r="C12" s="9">
        <v>20</v>
      </c>
      <c r="D12" s="10" t="s">
        <v>22</v>
      </c>
      <c r="E12" s="13" t="s">
        <v>17</v>
      </c>
      <c r="F12" s="10" t="s">
        <v>18</v>
      </c>
      <c r="G12" s="58">
        <v>3001097.2</v>
      </c>
      <c r="H12" s="9" t="s">
        <v>19</v>
      </c>
      <c r="I12" s="56">
        <v>3140932.9897699999</v>
      </c>
      <c r="J12" s="56">
        <v>3140932.9897699999</v>
      </c>
      <c r="K12" s="12">
        <v>104.65948886194022</v>
      </c>
    </row>
    <row r="13" spans="1:11" ht="25.5" x14ac:dyDescent="0.25">
      <c r="A13" s="7"/>
      <c r="B13" s="8" t="s">
        <v>15</v>
      </c>
      <c r="C13" s="9">
        <v>15</v>
      </c>
      <c r="D13" s="10" t="s">
        <v>23</v>
      </c>
      <c r="E13" s="13" t="s">
        <v>17</v>
      </c>
      <c r="F13" s="10" t="s">
        <v>21</v>
      </c>
      <c r="G13" s="58">
        <v>998942.76804</v>
      </c>
      <c r="H13" s="9" t="s">
        <v>19</v>
      </c>
      <c r="I13" s="56">
        <v>210028.742928572</v>
      </c>
      <c r="J13" s="56">
        <v>100726.27408</v>
      </c>
      <c r="K13" s="12">
        <v>10.083287782105119</v>
      </c>
    </row>
    <row r="14" spans="1:11" ht="25.5" x14ac:dyDescent="0.25">
      <c r="A14" s="7"/>
      <c r="B14" s="8" t="s">
        <v>15</v>
      </c>
      <c r="C14" s="9">
        <v>15</v>
      </c>
      <c r="D14" s="10" t="s">
        <v>16</v>
      </c>
      <c r="E14" s="13" t="s">
        <v>17</v>
      </c>
      <c r="F14" s="10" t="s">
        <v>18</v>
      </c>
      <c r="G14" s="56">
        <v>307877.87138000003</v>
      </c>
      <c r="H14" s="9" t="s">
        <v>19</v>
      </c>
      <c r="I14" s="56">
        <v>76322.692585080003</v>
      </c>
      <c r="J14" s="56">
        <v>39324.066450000006</v>
      </c>
      <c r="K14" s="12">
        <v>12.772618660034858</v>
      </c>
    </row>
    <row r="15" spans="1:11" ht="25.5" x14ac:dyDescent="0.25">
      <c r="A15" s="7"/>
      <c r="B15" s="8" t="s">
        <v>15</v>
      </c>
      <c r="C15" s="9">
        <v>15</v>
      </c>
      <c r="D15" s="10" t="s">
        <v>24</v>
      </c>
      <c r="E15" s="13" t="s">
        <v>17</v>
      </c>
      <c r="F15" s="10" t="s">
        <v>18</v>
      </c>
      <c r="G15" s="58">
        <v>1923829.9650099999</v>
      </c>
      <c r="H15" s="9" t="s">
        <v>19</v>
      </c>
      <c r="I15" s="56">
        <v>420340.16249634803</v>
      </c>
      <c r="J15" s="56">
        <v>199223.02187999999</v>
      </c>
      <c r="K15" s="12">
        <v>10.355542095892265</v>
      </c>
    </row>
    <row r="16" spans="1:11" ht="25.5" x14ac:dyDescent="0.25">
      <c r="A16" s="7"/>
      <c r="B16" s="8" t="s">
        <v>15</v>
      </c>
      <c r="C16" s="9">
        <v>20</v>
      </c>
      <c r="D16" s="10" t="s">
        <v>25</v>
      </c>
      <c r="E16" s="13" t="s">
        <v>17</v>
      </c>
      <c r="F16" s="10" t="s">
        <v>18</v>
      </c>
      <c r="G16" s="58">
        <v>136070.08150999999</v>
      </c>
      <c r="H16" s="9" t="s">
        <v>19</v>
      </c>
      <c r="I16" s="56">
        <v>143151.31474999999</v>
      </c>
      <c r="J16" s="56">
        <v>143151.31474999999</v>
      </c>
      <c r="K16" s="12">
        <v>105.20410744332479</v>
      </c>
    </row>
    <row r="17" spans="1:11" ht="25.5" x14ac:dyDescent="0.25">
      <c r="A17" s="7"/>
      <c r="B17" s="14" t="s">
        <v>15</v>
      </c>
      <c r="C17" s="15">
        <v>14</v>
      </c>
      <c r="D17" s="16" t="s">
        <v>26</v>
      </c>
      <c r="E17" s="17" t="s">
        <v>17</v>
      </c>
      <c r="F17" s="16" t="s">
        <v>18</v>
      </c>
      <c r="G17" s="59">
        <v>308634.57981000002</v>
      </c>
      <c r="H17" s="15" t="s">
        <v>19</v>
      </c>
      <c r="I17" s="57">
        <v>31550.029249999996</v>
      </c>
      <c r="J17" s="57">
        <v>31550.029249999996</v>
      </c>
      <c r="K17" s="18">
        <v>10.222454421478844</v>
      </c>
    </row>
    <row r="18" spans="1:11" x14ac:dyDescent="0.25">
      <c r="A18" s="7"/>
      <c r="B18" s="19" t="s">
        <v>27</v>
      </c>
      <c r="C18" s="20"/>
      <c r="D18" s="21"/>
      <c r="E18" s="22"/>
      <c r="F18" s="21"/>
      <c r="G18" s="23"/>
      <c r="H18" s="20"/>
      <c r="I18" s="24"/>
      <c r="J18" s="24"/>
      <c r="K18" s="25"/>
    </row>
    <row r="19" spans="1:11" x14ac:dyDescent="0.25">
      <c r="A19" s="7"/>
      <c r="B19" s="26" t="s">
        <v>28</v>
      </c>
      <c r="C19" s="27"/>
      <c r="D19" s="28"/>
      <c r="E19" s="29"/>
      <c r="F19" s="30"/>
      <c r="G19" s="31"/>
      <c r="H19" s="27"/>
      <c r="I19" s="24"/>
      <c r="J19" s="32"/>
      <c r="K19" s="25"/>
    </row>
    <row r="20" spans="1:11" x14ac:dyDescent="0.25">
      <c r="A20" s="7"/>
      <c r="B20" s="26" t="s">
        <v>29</v>
      </c>
      <c r="C20" s="20"/>
      <c r="D20" s="21"/>
      <c r="E20" s="22"/>
      <c r="F20" s="33"/>
      <c r="G20" s="23"/>
      <c r="H20" s="27"/>
      <c r="I20" s="34"/>
      <c r="J20" s="32"/>
      <c r="K20" s="25"/>
    </row>
    <row r="21" spans="1:11" x14ac:dyDescent="0.25">
      <c r="A21" s="7"/>
      <c r="B21" s="19"/>
      <c r="C21" s="20"/>
      <c r="D21" s="21"/>
      <c r="E21" s="22"/>
      <c r="F21" s="33"/>
      <c r="G21" s="23"/>
      <c r="H21" s="27"/>
      <c r="I21" s="34"/>
      <c r="J21" s="32"/>
      <c r="K21" s="25"/>
    </row>
    <row r="22" spans="1:11" x14ac:dyDescent="0.25">
      <c r="A22" s="7"/>
      <c r="B22" s="19"/>
      <c r="C22" s="20"/>
      <c r="D22" s="21"/>
      <c r="E22" s="22"/>
      <c r="F22" s="33"/>
      <c r="G22" s="23"/>
      <c r="H22" s="27"/>
      <c r="I22" s="34"/>
      <c r="J22" s="32"/>
      <c r="K22" s="25"/>
    </row>
    <row r="23" spans="1:11" x14ac:dyDescent="0.25">
      <c r="A23" s="7"/>
      <c r="B23" s="7"/>
      <c r="C23" s="35"/>
      <c r="D23" s="21"/>
      <c r="E23" s="22"/>
      <c r="F23" s="33"/>
      <c r="G23" s="23"/>
      <c r="H23" s="27"/>
      <c r="I23" s="36"/>
      <c r="J23" s="36"/>
      <c r="K23" s="25"/>
    </row>
  </sheetData>
  <mergeCells count="14">
    <mergeCell ref="G7:G8"/>
    <mergeCell ref="H7:H8"/>
    <mergeCell ref="I7:I8"/>
    <mergeCell ref="J7:K7"/>
    <mergeCell ref="B2:K2"/>
    <mergeCell ref="B3:K3"/>
    <mergeCell ref="B4:K4"/>
    <mergeCell ref="B5:K5"/>
    <mergeCell ref="B6:K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45" zoomScaleNormal="145" workbookViewId="0">
      <selection activeCell="F10" sqref="F10"/>
    </sheetView>
  </sheetViews>
  <sheetFormatPr baseColWidth="10" defaultRowHeight="15" x14ac:dyDescent="0.25"/>
  <cols>
    <col min="1" max="4" width="16" customWidth="1"/>
    <col min="5" max="5" width="14.5703125" customWidth="1"/>
    <col min="7" max="7" width="12.85546875" bestFit="1" customWidth="1"/>
  </cols>
  <sheetData>
    <row r="1" spans="1:5" x14ac:dyDescent="0.25">
      <c r="A1" s="73" t="s">
        <v>0</v>
      </c>
      <c r="B1" s="73"/>
      <c r="C1" s="73"/>
      <c r="D1" s="73"/>
      <c r="E1" s="73"/>
    </row>
    <row r="2" spans="1:5" x14ac:dyDescent="0.25">
      <c r="A2" s="73" t="s">
        <v>30</v>
      </c>
      <c r="B2" s="73"/>
      <c r="C2" s="73"/>
      <c r="D2" s="73"/>
      <c r="E2" s="73"/>
    </row>
    <row r="3" spans="1:5" x14ac:dyDescent="0.25">
      <c r="A3" s="73" t="s">
        <v>31</v>
      </c>
      <c r="B3" s="73"/>
      <c r="C3" s="73"/>
      <c r="D3" s="73"/>
      <c r="E3" s="73"/>
    </row>
    <row r="4" spans="1:5" x14ac:dyDescent="0.25">
      <c r="A4" s="73" t="s">
        <v>51</v>
      </c>
      <c r="B4" s="73"/>
      <c r="C4" s="73"/>
      <c r="D4" s="73"/>
      <c r="E4" s="73"/>
    </row>
    <row r="5" spans="1:5" x14ac:dyDescent="0.25">
      <c r="A5" s="74" t="s">
        <v>32</v>
      </c>
      <c r="B5" s="74"/>
      <c r="C5" s="74"/>
      <c r="D5" s="74"/>
      <c r="E5" s="74"/>
    </row>
    <row r="6" spans="1:5" x14ac:dyDescent="0.25">
      <c r="A6" s="80"/>
      <c r="B6" s="81"/>
      <c r="C6" s="81"/>
      <c r="D6" s="82"/>
      <c r="E6" s="60" t="s">
        <v>33</v>
      </c>
    </row>
    <row r="7" spans="1:5" x14ac:dyDescent="0.25">
      <c r="A7" s="78" t="s">
        <v>34</v>
      </c>
      <c r="B7" s="79"/>
      <c r="C7" s="79"/>
      <c r="D7" s="79"/>
      <c r="E7" s="37">
        <v>15257838.062999999</v>
      </c>
    </row>
    <row r="8" spans="1:5" x14ac:dyDescent="0.25">
      <c r="A8" s="38" t="s">
        <v>35</v>
      </c>
      <c r="B8" s="39"/>
      <c r="C8" s="39"/>
      <c r="D8" s="40"/>
      <c r="E8" s="41">
        <v>0</v>
      </c>
    </row>
    <row r="9" spans="1:5" x14ac:dyDescent="0.25">
      <c r="A9" s="42" t="s">
        <v>36</v>
      </c>
      <c r="B9" s="43"/>
      <c r="C9" s="43"/>
      <c r="D9" s="44"/>
      <c r="E9" s="45">
        <v>86596.710559999992</v>
      </c>
    </row>
    <row r="10" spans="1:5" ht="33" customHeight="1" x14ac:dyDescent="0.25">
      <c r="A10" s="75" t="s">
        <v>37</v>
      </c>
      <c r="B10" s="76"/>
      <c r="C10" s="76"/>
      <c r="D10" s="77"/>
      <c r="E10" s="109">
        <f>E7-E9+E8</f>
        <v>15171241.35244</v>
      </c>
    </row>
    <row r="11" spans="1:5" x14ac:dyDescent="0.25">
      <c r="A11" s="38" t="s">
        <v>35</v>
      </c>
      <c r="B11" s="39"/>
      <c r="C11" s="39"/>
      <c r="D11" s="40"/>
      <c r="E11" s="41">
        <v>0</v>
      </c>
    </row>
    <row r="12" spans="1:5" x14ac:dyDescent="0.25">
      <c r="A12" s="61" t="s">
        <v>36</v>
      </c>
      <c r="B12" s="62"/>
      <c r="C12" s="63"/>
      <c r="D12" s="64"/>
      <c r="E12" s="65">
        <v>85942</v>
      </c>
    </row>
    <row r="13" spans="1:5" ht="29.25" customHeight="1" x14ac:dyDescent="0.25">
      <c r="A13" s="75" t="s">
        <v>48</v>
      </c>
      <c r="B13" s="76"/>
      <c r="C13" s="76"/>
      <c r="D13" s="77"/>
      <c r="E13" s="108">
        <f>E10-E12</f>
        <v>15085299.35244</v>
      </c>
    </row>
    <row r="14" spans="1:5" x14ac:dyDescent="0.25">
      <c r="A14" s="38" t="s">
        <v>35</v>
      </c>
      <c r="B14" s="39"/>
      <c r="C14" s="39"/>
      <c r="D14" s="40"/>
      <c r="E14" s="68">
        <v>12053733</v>
      </c>
    </row>
    <row r="15" spans="1:5" x14ac:dyDescent="0.25">
      <c r="A15" s="61" t="s">
        <v>36</v>
      </c>
      <c r="B15" s="62"/>
      <c r="C15" s="63"/>
      <c r="D15" s="64"/>
      <c r="E15" s="69">
        <v>12169018</v>
      </c>
    </row>
    <row r="16" spans="1:5" ht="27.75" customHeight="1" x14ac:dyDescent="0.25">
      <c r="A16" s="75" t="s">
        <v>50</v>
      </c>
      <c r="B16" s="76"/>
      <c r="C16" s="76"/>
      <c r="D16" s="77"/>
      <c r="E16" s="108">
        <v>14970013.972939998</v>
      </c>
    </row>
  </sheetData>
  <mergeCells count="10">
    <mergeCell ref="A16:D16"/>
    <mergeCell ref="A13:D13"/>
    <mergeCell ref="A7:D7"/>
    <mergeCell ref="A10:D10"/>
    <mergeCell ref="A1:E1"/>
    <mergeCell ref="A2:E2"/>
    <mergeCell ref="A3:E3"/>
    <mergeCell ref="A4:E4"/>
    <mergeCell ref="A5:E5"/>
    <mergeCell ref="A6:D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45" zoomScaleNormal="145" workbookViewId="0">
      <selection activeCell="F8" sqref="F8"/>
    </sheetView>
  </sheetViews>
  <sheetFormatPr baseColWidth="10" defaultRowHeight="15" x14ac:dyDescent="0.25"/>
  <cols>
    <col min="1" max="2" width="11.42578125" customWidth="1"/>
    <col min="3" max="3" width="14.5703125" customWidth="1"/>
    <col min="4" max="4" width="11.42578125" customWidth="1"/>
    <col min="5" max="6" width="14.28515625" customWidth="1"/>
  </cols>
  <sheetData>
    <row r="1" spans="1:6" x14ac:dyDescent="0.25">
      <c r="A1" s="90" t="s">
        <v>0</v>
      </c>
      <c r="B1" s="90"/>
      <c r="C1" s="90"/>
      <c r="D1" s="90"/>
      <c r="E1" s="90"/>
      <c r="F1" s="90"/>
    </row>
    <row r="2" spans="1:6" x14ac:dyDescent="0.25">
      <c r="A2" s="90" t="s">
        <v>30</v>
      </c>
      <c r="B2" s="90"/>
      <c r="C2" s="90"/>
      <c r="D2" s="90"/>
      <c r="E2" s="90"/>
      <c r="F2" s="90"/>
    </row>
    <row r="3" spans="1:6" ht="33.75" customHeight="1" x14ac:dyDescent="0.25">
      <c r="A3" s="91" t="s">
        <v>38</v>
      </c>
      <c r="B3" s="91"/>
      <c r="C3" s="91"/>
      <c r="D3" s="91"/>
      <c r="E3" s="91"/>
      <c r="F3" s="91"/>
    </row>
    <row r="4" spans="1:6" x14ac:dyDescent="0.25">
      <c r="A4" s="92" t="s">
        <v>3</v>
      </c>
      <c r="B4" s="92"/>
      <c r="C4" s="92"/>
      <c r="D4" s="92"/>
      <c r="E4" s="92"/>
      <c r="F4" s="92"/>
    </row>
    <row r="5" spans="1:6" ht="38.25" customHeight="1" x14ac:dyDescent="0.25">
      <c r="A5" s="93"/>
      <c r="B5" s="94"/>
      <c r="C5" s="94"/>
      <c r="D5" s="95"/>
      <c r="E5" s="46" t="s">
        <v>39</v>
      </c>
      <c r="F5" s="46" t="s">
        <v>49</v>
      </c>
    </row>
    <row r="6" spans="1:6" x14ac:dyDescent="0.25">
      <c r="A6" s="96" t="s">
        <v>40</v>
      </c>
      <c r="B6" s="97"/>
      <c r="C6" s="97"/>
      <c r="D6" s="98"/>
      <c r="E6" s="47">
        <v>432703282</v>
      </c>
      <c r="F6" s="47">
        <v>416279901</v>
      </c>
    </row>
    <row r="7" spans="1:6" x14ac:dyDescent="0.25">
      <c r="A7" s="83" t="s">
        <v>41</v>
      </c>
      <c r="B7" s="84"/>
      <c r="C7" s="84"/>
      <c r="D7" s="85"/>
      <c r="E7" s="48">
        <v>15257838.062999999</v>
      </c>
      <c r="F7" s="66">
        <v>14970014.967400001</v>
      </c>
    </row>
    <row r="8" spans="1:6" x14ac:dyDescent="0.25">
      <c r="A8" s="86" t="s">
        <v>42</v>
      </c>
      <c r="B8" s="87"/>
      <c r="C8" s="87"/>
      <c r="D8" s="88"/>
      <c r="E8" s="49">
        <f>E7/E6*100</f>
        <v>3.5261664742815606</v>
      </c>
      <c r="F8" s="50">
        <v>3.5961416660853875</v>
      </c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89" t="s">
        <v>43</v>
      </c>
      <c r="B10" s="89"/>
      <c r="C10" s="89"/>
      <c r="D10" s="89"/>
      <c r="E10" s="89"/>
      <c r="F10" s="89"/>
    </row>
  </sheetData>
  <mergeCells count="9">
    <mergeCell ref="A7:D7"/>
    <mergeCell ref="A8:D8"/>
    <mergeCell ref="A10:F10"/>
    <mergeCell ref="A1:F1"/>
    <mergeCell ref="A2:F2"/>
    <mergeCell ref="A3:F3"/>
    <mergeCell ref="A4:F4"/>
    <mergeCell ref="A5:D5"/>
    <mergeCell ref="A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4" zoomScale="142" zoomScaleNormal="142" workbookViewId="0">
      <selection activeCell="E8" sqref="E8"/>
    </sheetView>
  </sheetViews>
  <sheetFormatPr baseColWidth="10" defaultRowHeight="15" x14ac:dyDescent="0.25"/>
  <cols>
    <col min="1" max="4" width="14" customWidth="1"/>
    <col min="5" max="6" width="15.5703125" customWidth="1"/>
  </cols>
  <sheetData>
    <row r="1" spans="1:6" x14ac:dyDescent="0.25">
      <c r="A1" s="90" t="s">
        <v>0</v>
      </c>
      <c r="B1" s="90"/>
      <c r="C1" s="90"/>
      <c r="D1" s="90"/>
      <c r="E1" s="90"/>
      <c r="F1" s="90"/>
    </row>
    <row r="2" spans="1:6" x14ac:dyDescent="0.25">
      <c r="A2" s="90" t="s">
        <v>30</v>
      </c>
      <c r="B2" s="90"/>
      <c r="C2" s="90"/>
      <c r="D2" s="90"/>
      <c r="E2" s="90"/>
      <c r="F2" s="90"/>
    </row>
    <row r="3" spans="1:6" ht="33" customHeight="1" x14ac:dyDescent="0.25">
      <c r="A3" s="90" t="s">
        <v>44</v>
      </c>
      <c r="B3" s="90"/>
      <c r="C3" s="90"/>
      <c r="D3" s="90"/>
      <c r="E3" s="90"/>
      <c r="F3" s="90"/>
    </row>
    <row r="4" spans="1:6" x14ac:dyDescent="0.25">
      <c r="A4" s="74" t="s">
        <v>3</v>
      </c>
      <c r="B4" s="74"/>
      <c r="C4" s="74"/>
      <c r="D4" s="74"/>
      <c r="E4" s="74"/>
      <c r="F4" s="74"/>
    </row>
    <row r="5" spans="1:6" ht="38.25" x14ac:dyDescent="0.25">
      <c r="A5" s="103"/>
      <c r="B5" s="104"/>
      <c r="C5" s="104"/>
      <c r="D5" s="105"/>
      <c r="E5" s="46" t="s">
        <v>45</v>
      </c>
      <c r="F5" s="46" t="s">
        <v>49</v>
      </c>
    </row>
    <row r="6" spans="1:6" x14ac:dyDescent="0.25">
      <c r="A6" s="106" t="s">
        <v>46</v>
      </c>
      <c r="B6" s="107"/>
      <c r="C6" s="107"/>
      <c r="D6" s="107"/>
      <c r="E6" s="51">
        <v>5050403.8356299996</v>
      </c>
      <c r="F6" s="52">
        <v>5230503.5223000003</v>
      </c>
    </row>
    <row r="7" spans="1:6" x14ac:dyDescent="0.25">
      <c r="A7" s="99" t="s">
        <v>47</v>
      </c>
      <c r="B7" s="100"/>
      <c r="C7" s="100"/>
      <c r="D7" s="100"/>
      <c r="E7" s="53">
        <v>15257838.062999999</v>
      </c>
      <c r="F7" s="67">
        <v>14970014.967400001</v>
      </c>
    </row>
    <row r="8" spans="1:6" x14ac:dyDescent="0.25">
      <c r="A8" s="101" t="s">
        <v>42</v>
      </c>
      <c r="B8" s="102"/>
      <c r="C8" s="102"/>
      <c r="D8" s="102"/>
      <c r="E8" s="54">
        <v>302.11124812154202</v>
      </c>
      <c r="F8" s="55">
        <f>F7*100/F6</f>
        <v>286.20600107764125</v>
      </c>
    </row>
  </sheetData>
  <mergeCells count="8">
    <mergeCell ref="A7:D7"/>
    <mergeCell ref="A8:D8"/>
    <mergeCell ref="A1:F1"/>
    <mergeCell ref="A2:F2"/>
    <mergeCell ref="A3:F3"/>
    <mergeCell ref="A4:F4"/>
    <mergeCell ref="A5:D5"/>
    <mergeCell ref="A6:D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1 3TR 2024</vt:lpstr>
      <vt:lpstr>CUADRO 2 3TR 2024</vt:lpstr>
      <vt:lpstr>CUADRO 3 3TR 2024</vt:lpstr>
      <vt:lpstr>CUADRO 4 3TR 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solcanseco</dc:creator>
  <cp:lastModifiedBy>MIREYA VILCHIS CRUZ</cp:lastModifiedBy>
  <cp:lastPrinted>2024-10-14T20:11:34Z</cp:lastPrinted>
  <dcterms:created xsi:type="dcterms:W3CDTF">2024-04-16T16:53:56Z</dcterms:created>
  <dcterms:modified xsi:type="dcterms:W3CDTF">2024-10-14T21:12:48Z</dcterms:modified>
</cp:coreProperties>
</file>